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775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L196"/>
  <c r="J13"/>
  <c r="J24"/>
  <c r="I13"/>
  <c r="I24"/>
  <c r="H13"/>
  <c r="H24"/>
  <c r="H196"/>
  <c r="G13"/>
  <c r="G24"/>
  <c r="G196"/>
  <c r="F13"/>
  <c r="F24"/>
  <c r="F196"/>
  <c r="I196"/>
  <c r="J196"/>
</calcChain>
</file>

<file path=xl/sharedStrings.xml><?xml version="1.0" encoding="utf-8"?>
<sst xmlns="http://schemas.openxmlformats.org/spreadsheetml/2006/main" count="295" uniqueCount="81">
  <si>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</si>
  <si>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</si>
  <si>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</si>
  <si>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</si>
  <si>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</si>
  <si>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</si>
  <si>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</si>
  <si>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</si>
  <si>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</si>
  <si>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</si>
  <si>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</si>
  <si>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</si>
  <si>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</si>
  <si>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</si>
  <si>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</si>
  <si>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</si>
  <si>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</si>
  <si>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</si>
  <si>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</si>
  <si>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</si>
  <si>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</si>
  <si>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</si>
  <si>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</si>
  <si>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</si>
  <si>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</si>
  <si>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</si>
  <si>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</si>
  <si>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</si>
  <si>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</si>
  <si>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</si>
  <si>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</si>
  <si>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</si>
  <si>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</si>
  <si>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</si>
  <si>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</si>
  <si>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</si>
  <si>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</si>
  <si>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</si>
  <si>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</si>
  <si>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54-2гн</t>
  </si>
  <si>
    <t>Пром.</t>
  </si>
  <si>
    <t>54-28з</t>
  </si>
  <si>
    <t>54-25м</t>
  </si>
  <si>
    <t>54-21гн</t>
  </si>
  <si>
    <t>54-1о</t>
  </si>
  <si>
    <t>54-4гн</t>
  </si>
  <si>
    <t>54-21к</t>
  </si>
  <si>
    <t>54-10г</t>
  </si>
  <si>
    <t>54-23гн</t>
  </si>
  <si>
    <t>54-6к</t>
  </si>
  <si>
    <t>54-3з</t>
  </si>
  <si>
    <t>54-3гн</t>
  </si>
  <si>
    <t>54-20к</t>
  </si>
  <si>
    <t>54-23м</t>
  </si>
  <si>
    <t>каша вязкая молочная овсяная</t>
  </si>
  <si>
    <t>хлеб пшеничный с сыром твердых сортов в нарезке</t>
  </si>
  <si>
    <t>чай с сахаром</t>
  </si>
  <si>
    <t>хлеб ржаной</t>
  </si>
  <si>
    <t>54-9к</t>
  </si>
  <si>
    <t>мандарин</t>
  </si>
  <si>
    <t>курица тушеная с морковью и рис отварной</t>
  </si>
  <si>
    <t>свекла отварная дольками</t>
  </si>
  <si>
    <t>какао с молоком</t>
  </si>
  <si>
    <t>хлеб пшеничный</t>
  </si>
  <si>
    <t>чай с молоком и сахаром</t>
  </si>
  <si>
    <t>яблоко</t>
  </si>
  <si>
    <t>каша вязкая молочная ячневая и запеканка из творога с джемом из абрикосов</t>
  </si>
  <si>
    <t>банан</t>
  </si>
  <si>
    <t>котлета рыбная любительская (минтай) и картофель отварной в молоке с соусом молочным натуральным</t>
  </si>
  <si>
    <t>кофейный напиток с молоком</t>
  </si>
  <si>
    <t>каша вязкая молочная пшенная</t>
  </si>
  <si>
    <t>макароны отварные и курица тушеная с морковью</t>
  </si>
  <si>
    <t>икра свекольная</t>
  </si>
  <si>
    <t>чай с лимоном и сахаром</t>
  </si>
  <si>
    <t>каша жидкая молочная гречневая</t>
  </si>
  <si>
    <t>картофель отварной в молоке и биточек из курицы с соусом молочным натуральным</t>
  </si>
  <si>
    <t>омлет натуральный с морковью в нарезке</t>
  </si>
  <si>
    <t xml:space="preserve">хлеб пшеничный </t>
  </si>
  <si>
    <t>МБОУ "Акбулакская СОШ№1"</t>
  </si>
  <si>
    <t>директор</t>
  </si>
  <si>
    <t>Пташкина Н.Г.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</si>
</sst>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8" xfId="0" applyFont="1" applyFill="1" applyBorder="1" applyAlignment="1">
      <alignment vertical="top" wrapText="1"/>
    </xf>
    <xf numFmtId="0" fontId="3" fillId="3" borderId="18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01" activePane="bottomRight" state="frozen"/>
      <selection pane="topRight" activeCell="E1" sqref="E1"/>
      <selection pane="bottomLeft" activeCell="A6" sqref="A6"/>
      <selection pane="bottomRight" activeCell="N143" sqref="N14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78</v>
      </c>
      <c r="D1" s="53"/>
      <c r="E1" s="53"/>
      <c r="F1" s="12" t="s">
        <v>16</v>
      </c>
      <c r="G1" s="2" t="s">
        <v>17</v>
      </c>
      <c r="H1" s="54" t="s">
        <v>79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80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54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58</v>
      </c>
      <c r="L6" s="40">
        <v>21.72</v>
      </c>
    </row>
    <row r="7" spans="1:12" ht="15">
      <c r="A7" s="23"/>
      <c r="B7" s="15"/>
      <c r="C7" s="11"/>
      <c r="D7" s="51" t="s">
        <v>23</v>
      </c>
      <c r="E7" s="42" t="s">
        <v>55</v>
      </c>
      <c r="F7" s="43">
        <v>50</v>
      </c>
      <c r="G7" s="43">
        <v>6.2</v>
      </c>
      <c r="H7" s="43">
        <v>4.7</v>
      </c>
      <c r="I7" s="43">
        <v>17.2</v>
      </c>
      <c r="J7" s="43">
        <v>135.69999999999999</v>
      </c>
      <c r="K7" s="44" t="s">
        <v>40</v>
      </c>
      <c r="L7" s="43">
        <v>13.61</v>
      </c>
    </row>
    <row r="8" spans="1:12" ht="15">
      <c r="A8" s="23"/>
      <c r="B8" s="15"/>
      <c r="C8" s="11"/>
      <c r="D8" s="7" t="s">
        <v>22</v>
      </c>
      <c r="E8" s="42" t="s">
        <v>56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39</v>
      </c>
      <c r="L8" s="43">
        <v>1.23</v>
      </c>
    </row>
    <row r="9" spans="1:12" ht="15">
      <c r="A9" s="23"/>
      <c r="B9" s="15"/>
      <c r="C9" s="11"/>
      <c r="D9" s="7" t="s">
        <v>23</v>
      </c>
      <c r="E9" s="42" t="s">
        <v>57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 t="s">
        <v>40</v>
      </c>
      <c r="L9" s="43">
        <v>1.2</v>
      </c>
    </row>
    <row r="10" spans="1:12" ht="15">
      <c r="A10" s="23"/>
      <c r="B10" s="15"/>
      <c r="C10" s="11"/>
      <c r="D10" s="7" t="s">
        <v>24</v>
      </c>
      <c r="E10" s="42" t="s">
        <v>59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40</v>
      </c>
      <c r="L10" s="43">
        <v>26.87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>SUM(G6:G12)</f>
        <v>17.100000000000001</v>
      </c>
      <c r="H13" s="19">
        <f>SUM(H6:H12)</f>
        <v>16.399999999999999</v>
      </c>
      <c r="I13" s="19">
        <f>SUM(I6:I12)</f>
        <v>72.099999999999994</v>
      </c>
      <c r="J13" s="19">
        <f>SUM(J6:J12)</f>
        <v>504.5</v>
      </c>
      <c r="K13" s="25"/>
      <c r="L13" s="19">
        <f>SUM(L6:L12)</f>
        <v>64.63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570</v>
      </c>
      <c r="G24" s="32">
        <f>G13+G23</f>
        <v>17.100000000000001</v>
      </c>
      <c r="H24" s="32">
        <f>H13+H23</f>
        <v>16.399999999999999</v>
      </c>
      <c r="I24" s="32">
        <f>I13+I23</f>
        <v>72.099999999999994</v>
      </c>
      <c r="J24" s="32">
        <f>J13+J23</f>
        <v>504.5</v>
      </c>
      <c r="K24" s="32"/>
      <c r="L24" s="32">
        <f>L13+L23</f>
        <v>64.63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200</v>
      </c>
      <c r="G25" s="40">
        <v>16.5</v>
      </c>
      <c r="H25" s="40">
        <v>9</v>
      </c>
      <c r="I25" s="40">
        <v>28.7</v>
      </c>
      <c r="J25" s="40">
        <v>262.10000000000002</v>
      </c>
      <c r="K25" s="41" t="s">
        <v>42</v>
      </c>
      <c r="L25" s="40">
        <v>44.13</v>
      </c>
    </row>
    <row r="26" spans="1:12" ht="15">
      <c r="A26" s="14"/>
      <c r="B26" s="15"/>
      <c r="C26" s="11"/>
      <c r="D26" s="51" t="s">
        <v>26</v>
      </c>
      <c r="E26" s="42" t="s">
        <v>61</v>
      </c>
      <c r="F26" s="43">
        <v>60</v>
      </c>
      <c r="G26" s="43">
        <v>0.9</v>
      </c>
      <c r="H26" s="43">
        <v>0.1</v>
      </c>
      <c r="I26" s="43">
        <v>5.2</v>
      </c>
      <c r="J26" s="43">
        <v>25.2</v>
      </c>
      <c r="K26" s="44" t="s">
        <v>41</v>
      </c>
      <c r="L26" s="43">
        <v>4.4800000000000004</v>
      </c>
    </row>
    <row r="27" spans="1:12" ht="15">
      <c r="A27" s="14"/>
      <c r="B27" s="15"/>
      <c r="C27" s="11"/>
      <c r="D27" s="7" t="s">
        <v>22</v>
      </c>
      <c r="E27" s="42" t="s">
        <v>62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43</v>
      </c>
      <c r="L27" s="43">
        <v>13.62</v>
      </c>
    </row>
    <row r="28" spans="1:12" ht="15">
      <c r="A28" s="14"/>
      <c r="B28" s="15"/>
      <c r="C28" s="11"/>
      <c r="D28" s="7" t="s">
        <v>23</v>
      </c>
      <c r="E28" s="42" t="s">
        <v>63</v>
      </c>
      <c r="F28" s="43">
        <v>25</v>
      </c>
      <c r="G28" s="43">
        <v>1.9</v>
      </c>
      <c r="H28" s="43">
        <v>0.2</v>
      </c>
      <c r="I28" s="43">
        <v>12.3</v>
      </c>
      <c r="J28" s="43">
        <v>58.6</v>
      </c>
      <c r="K28" s="44" t="s">
        <v>40</v>
      </c>
      <c r="L28" s="43">
        <v>1.5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1" t="s">
        <v>23</v>
      </c>
      <c r="E30" s="42" t="s">
        <v>57</v>
      </c>
      <c r="F30" s="43">
        <v>15</v>
      </c>
      <c r="G30" s="43">
        <v>1</v>
      </c>
      <c r="H30" s="43">
        <v>0.2</v>
      </c>
      <c r="I30" s="43">
        <v>5</v>
      </c>
      <c r="J30" s="43">
        <v>25.6</v>
      </c>
      <c r="K30" s="44" t="s">
        <v>40</v>
      </c>
      <c r="L30" s="43">
        <v>0.9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24.999999999999996</v>
      </c>
      <c r="H32" s="19">
        <f>SUM(H25:H31)</f>
        <v>12.999999999999998</v>
      </c>
      <c r="I32" s="19">
        <f>SUM(I25:I31)</f>
        <v>63.7</v>
      </c>
      <c r="J32" s="19">
        <f>SUM(J25:J31)</f>
        <v>471.90000000000009</v>
      </c>
      <c r="K32" s="25"/>
      <c r="L32" s="19">
        <f>SUM(L25:L31)</f>
        <v>64.63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500</v>
      </c>
      <c r="G43" s="32">
        <f>G32+G42</f>
        <v>24.999999999999996</v>
      </c>
      <c r="H43" s="32">
        <f>H32+H42</f>
        <v>12.999999999999998</v>
      </c>
      <c r="I43" s="32">
        <f>I32+I42</f>
        <v>63.7</v>
      </c>
      <c r="J43" s="32">
        <f>J32+J42</f>
        <v>471.90000000000009</v>
      </c>
      <c r="K43" s="32"/>
      <c r="L43" s="32">
        <f>L32+L42</f>
        <v>64.63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195</v>
      </c>
      <c r="G44" s="40">
        <v>14.3</v>
      </c>
      <c r="H44" s="40">
        <v>19.8</v>
      </c>
      <c r="I44" s="40">
        <v>5.7</v>
      </c>
      <c r="J44" s="40">
        <v>258.2</v>
      </c>
      <c r="K44" s="41" t="s">
        <v>44</v>
      </c>
      <c r="L44" s="40">
        <v>40.94</v>
      </c>
    </row>
    <row r="45" spans="1:12" ht="15">
      <c r="A45" s="23"/>
      <c r="B45" s="15"/>
      <c r="C45" s="11"/>
      <c r="D45" s="51" t="s">
        <v>23</v>
      </c>
      <c r="E45" s="42" t="s">
        <v>57</v>
      </c>
      <c r="F45" s="43">
        <v>25</v>
      </c>
      <c r="G45" s="43">
        <v>1.7</v>
      </c>
      <c r="H45" s="43">
        <v>0.3</v>
      </c>
      <c r="I45" s="43">
        <v>8.4</v>
      </c>
      <c r="J45" s="43">
        <v>42.7</v>
      </c>
      <c r="K45" s="44" t="s">
        <v>40</v>
      </c>
      <c r="L45" s="43">
        <v>1.5</v>
      </c>
    </row>
    <row r="46" spans="1:12" ht="1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45</v>
      </c>
      <c r="L46" s="43">
        <v>3.79</v>
      </c>
    </row>
    <row r="47" spans="1:12" ht="15">
      <c r="A47" s="23"/>
      <c r="B47" s="15"/>
      <c r="C47" s="11"/>
      <c r="D47" s="7" t="s">
        <v>23</v>
      </c>
      <c r="E47" s="42" t="s">
        <v>63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40</v>
      </c>
      <c r="L47" s="43">
        <v>1.8</v>
      </c>
    </row>
    <row r="48" spans="1:12" ht="15">
      <c r="A48" s="23"/>
      <c r="B48" s="15"/>
      <c r="C48" s="11"/>
      <c r="D48" s="7" t="s">
        <v>24</v>
      </c>
      <c r="E48" s="42" t="s">
        <v>65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40</v>
      </c>
      <c r="L48" s="43">
        <v>16.600000000000001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>SUM(G44:G50)</f>
        <v>20.400000000000002</v>
      </c>
      <c r="H51" s="19">
        <f>SUM(H44:H50)</f>
        <v>21.900000000000002</v>
      </c>
      <c r="I51" s="19">
        <f>SUM(I44:I50)</f>
        <v>49.3</v>
      </c>
      <c r="J51" s="19">
        <f>SUM(J44:J50)</f>
        <v>475.4</v>
      </c>
      <c r="K51" s="25"/>
      <c r="L51" s="19">
        <f>SUM(L44:L50)</f>
        <v>64.63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570</v>
      </c>
      <c r="G62" s="32">
        <f>G51+G61</f>
        <v>20.400000000000002</v>
      </c>
      <c r="H62" s="32">
        <f>H51+H61</f>
        <v>21.900000000000002</v>
      </c>
      <c r="I62" s="32">
        <f>I51+I61</f>
        <v>49.3</v>
      </c>
      <c r="J62" s="32">
        <f>J51+J61</f>
        <v>475.4</v>
      </c>
      <c r="K62" s="32"/>
      <c r="L62" s="32">
        <f>L51+L61</f>
        <v>64.63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18.2</v>
      </c>
      <c r="H63" s="40">
        <v>10.6</v>
      </c>
      <c r="I63" s="40">
        <v>37.700000000000003</v>
      </c>
      <c r="J63" s="40">
        <v>319</v>
      </c>
      <c r="K63" s="41" t="s">
        <v>46</v>
      </c>
      <c r="L63" s="40">
        <v>44.23</v>
      </c>
    </row>
    <row r="64" spans="1:12" ht="15">
      <c r="A64" s="23"/>
      <c r="B64" s="15"/>
      <c r="C64" s="11"/>
      <c r="D64" s="51" t="s">
        <v>23</v>
      </c>
      <c r="E64" s="42" t="s">
        <v>57</v>
      </c>
      <c r="F64" s="43">
        <v>20</v>
      </c>
      <c r="G64" s="43">
        <v>1.3</v>
      </c>
      <c r="H64" s="43">
        <v>0.2</v>
      </c>
      <c r="I64" s="43">
        <v>6.7</v>
      </c>
      <c r="J64" s="43">
        <v>34.200000000000003</v>
      </c>
      <c r="K64" s="44" t="s">
        <v>40</v>
      </c>
      <c r="L64" s="43">
        <v>1.2</v>
      </c>
    </row>
    <row r="65" spans="1:12" ht="1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39</v>
      </c>
      <c r="L65" s="43">
        <v>1.23</v>
      </c>
    </row>
    <row r="66" spans="1:12" ht="15">
      <c r="A66" s="23"/>
      <c r="B66" s="15"/>
      <c r="C66" s="11"/>
      <c r="D66" s="7" t="s">
        <v>23</v>
      </c>
      <c r="E66" s="42" t="s">
        <v>63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40</v>
      </c>
      <c r="L66" s="43">
        <v>1.8</v>
      </c>
    </row>
    <row r="67" spans="1:12" ht="15">
      <c r="A67" s="23"/>
      <c r="B67" s="15"/>
      <c r="C67" s="11"/>
      <c r="D67" s="7" t="s">
        <v>24</v>
      </c>
      <c r="E67" s="42" t="s">
        <v>67</v>
      </c>
      <c r="F67" s="43">
        <v>100</v>
      </c>
      <c r="G67" s="43">
        <v>1.5</v>
      </c>
      <c r="H67" s="43">
        <v>0.5</v>
      </c>
      <c r="I67" s="43">
        <v>21</v>
      </c>
      <c r="J67" s="43">
        <v>94.5</v>
      </c>
      <c r="K67" s="44" t="s">
        <v>40</v>
      </c>
      <c r="L67" s="43">
        <v>16.170000000000002</v>
      </c>
    </row>
    <row r="68" spans="1:12" ht="15">
      <c r="A68" s="23"/>
      <c r="B68" s="15"/>
      <c r="C68" s="11"/>
      <c r="D68" s="51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>SUM(G63:G69)</f>
        <v>23.5</v>
      </c>
      <c r="H70" s="19">
        <f>SUM(H63:H69)</f>
        <v>11.499999999999998</v>
      </c>
      <c r="I70" s="19">
        <f>SUM(I63:I69)</f>
        <v>86.600000000000009</v>
      </c>
      <c r="J70" s="19">
        <f>SUM(J63:J69)</f>
        <v>544.79999999999995</v>
      </c>
      <c r="K70" s="25"/>
      <c r="L70" s="19">
        <f>SUM(L63:L69)</f>
        <v>64.63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550</v>
      </c>
      <c r="G81" s="32">
        <f>G70+G80</f>
        <v>23.5</v>
      </c>
      <c r="H81" s="32">
        <f>H70+H80</f>
        <v>11.499999999999998</v>
      </c>
      <c r="I81" s="32">
        <f>I70+I80</f>
        <v>86.600000000000009</v>
      </c>
      <c r="J81" s="32">
        <f>J70+J80</f>
        <v>544.79999999999995</v>
      </c>
      <c r="K81" s="32"/>
      <c r="L81" s="32">
        <f>L70+L80</f>
        <v>64.63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260</v>
      </c>
      <c r="G82" s="40">
        <v>16.7</v>
      </c>
      <c r="H82" s="40">
        <v>10.7</v>
      </c>
      <c r="I82" s="40">
        <v>33.9</v>
      </c>
      <c r="J82" s="40">
        <v>298.5</v>
      </c>
      <c r="K82" s="41" t="s">
        <v>47</v>
      </c>
      <c r="L82" s="40">
        <v>49.45</v>
      </c>
    </row>
    <row r="83" spans="1:12" ht="15">
      <c r="A83" s="23"/>
      <c r="B83" s="15"/>
      <c r="C83" s="11"/>
      <c r="D83" s="51" t="s">
        <v>23</v>
      </c>
      <c r="E83" s="42" t="s">
        <v>57</v>
      </c>
      <c r="F83" s="43">
        <v>20</v>
      </c>
      <c r="G83" s="43">
        <v>1.3</v>
      </c>
      <c r="H83" s="43">
        <v>0.2</v>
      </c>
      <c r="I83" s="43">
        <v>6.7</v>
      </c>
      <c r="J83" s="43">
        <v>34.200000000000003</v>
      </c>
      <c r="K83" s="44" t="s">
        <v>40</v>
      </c>
      <c r="L83" s="43">
        <v>1.2</v>
      </c>
    </row>
    <row r="84" spans="1:12" ht="1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48</v>
      </c>
      <c r="L84" s="43">
        <v>12.18</v>
      </c>
    </row>
    <row r="85" spans="1:12" ht="15">
      <c r="A85" s="23"/>
      <c r="B85" s="15"/>
      <c r="C85" s="11"/>
      <c r="D85" s="7" t="s">
        <v>23</v>
      </c>
      <c r="E85" s="42" t="s">
        <v>63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40</v>
      </c>
      <c r="L85" s="43">
        <v>1.8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>SUM(G82:G88)</f>
        <v>24.2</v>
      </c>
      <c r="H89" s="19">
        <f>SUM(H82:H88)</f>
        <v>13.999999999999998</v>
      </c>
      <c r="I89" s="19">
        <f>SUM(I82:I88)</f>
        <v>66.599999999999994</v>
      </c>
      <c r="J89" s="19">
        <f>SUM(J82:J88)</f>
        <v>489</v>
      </c>
      <c r="K89" s="25"/>
      <c r="L89" s="19">
        <f>SUM(L82:L88)</f>
        <v>64.63000000000001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510</v>
      </c>
      <c r="G100" s="32">
        <f>G89+G99</f>
        <v>24.2</v>
      </c>
      <c r="H100" s="32">
        <f>H89+H99</f>
        <v>13.999999999999998</v>
      </c>
      <c r="I100" s="32">
        <f>I89+I99</f>
        <v>66.599999999999994</v>
      </c>
      <c r="J100" s="32">
        <f>J89+J99</f>
        <v>489</v>
      </c>
      <c r="K100" s="32"/>
      <c r="L100" s="32">
        <f>L89+L99</f>
        <v>64.63000000000001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49</v>
      </c>
      <c r="L101" s="40">
        <v>20.39</v>
      </c>
    </row>
    <row r="102" spans="1:12" ht="15">
      <c r="A102" s="23"/>
      <c r="B102" s="15"/>
      <c r="C102" s="11"/>
      <c r="D102" s="51" t="s">
        <v>23</v>
      </c>
      <c r="E102" s="42" t="s">
        <v>57</v>
      </c>
      <c r="F102" s="43">
        <v>20</v>
      </c>
      <c r="G102" s="43">
        <v>1.3</v>
      </c>
      <c r="H102" s="43">
        <v>0.2</v>
      </c>
      <c r="I102" s="43">
        <v>6.7</v>
      </c>
      <c r="J102" s="43">
        <v>34.200000000000003</v>
      </c>
      <c r="K102" s="44" t="s">
        <v>40</v>
      </c>
      <c r="L102" s="43">
        <v>1.2</v>
      </c>
    </row>
    <row r="103" spans="1:12" ht="1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43</v>
      </c>
      <c r="L103" s="43">
        <v>14.37</v>
      </c>
    </row>
    <row r="104" spans="1:12" ht="15">
      <c r="A104" s="23"/>
      <c r="B104" s="15"/>
      <c r="C104" s="11"/>
      <c r="D104" s="7" t="s">
        <v>23</v>
      </c>
      <c r="E104" s="42" t="s">
        <v>63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40</v>
      </c>
      <c r="L104" s="43">
        <v>1.8</v>
      </c>
    </row>
    <row r="105" spans="1:12" ht="15">
      <c r="A105" s="23"/>
      <c r="B105" s="15"/>
      <c r="C105" s="11"/>
      <c r="D105" s="7" t="s">
        <v>24</v>
      </c>
      <c r="E105" s="42" t="s">
        <v>59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40</v>
      </c>
      <c r="L105" s="43">
        <v>26.87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>SUM(G101:G107)</f>
        <v>17.400000000000002</v>
      </c>
      <c r="H108" s="19">
        <f>SUM(H101:H107)</f>
        <v>14.199999999999998</v>
      </c>
      <c r="I108" s="19">
        <f>SUM(I101:I107)</f>
        <v>79.100000000000009</v>
      </c>
      <c r="J108" s="19">
        <f>SUM(J101:J107)</f>
        <v>514.79999999999995</v>
      </c>
      <c r="K108" s="25"/>
      <c r="L108" s="19">
        <f>SUM(L101:L107)</f>
        <v>64.63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550</v>
      </c>
      <c r="G119" s="32">
        <f>G108+G118</f>
        <v>17.400000000000002</v>
      </c>
      <c r="H119" s="32">
        <f>H108+H118</f>
        <v>14.199999999999998</v>
      </c>
      <c r="I119" s="32">
        <f>I108+I118</f>
        <v>79.100000000000009</v>
      </c>
      <c r="J119" s="32">
        <f>J108+J118</f>
        <v>514.79999999999995</v>
      </c>
      <c r="K119" s="32"/>
      <c r="L119" s="32">
        <f>L108+L118</f>
        <v>64.63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230</v>
      </c>
      <c r="G120" s="40">
        <v>20.8</v>
      </c>
      <c r="H120" s="40">
        <v>10.5</v>
      </c>
      <c r="I120" s="40">
        <v>29.4</v>
      </c>
      <c r="J120" s="40">
        <v>295.89999999999998</v>
      </c>
      <c r="K120" s="41" t="s">
        <v>42</v>
      </c>
      <c r="L120" s="40">
        <v>51.4</v>
      </c>
    </row>
    <row r="121" spans="1:12" ht="15">
      <c r="A121" s="14"/>
      <c r="B121" s="15"/>
      <c r="C121" s="11"/>
      <c r="D121" s="51" t="s">
        <v>26</v>
      </c>
      <c r="E121" s="42" t="s">
        <v>72</v>
      </c>
      <c r="F121" s="43">
        <v>60</v>
      </c>
      <c r="G121" s="43">
        <v>1.3</v>
      </c>
      <c r="H121" s="43">
        <v>4.3</v>
      </c>
      <c r="I121" s="43">
        <v>6.9</v>
      </c>
      <c r="J121" s="43">
        <v>71.400000000000006</v>
      </c>
      <c r="K121" s="44" t="s">
        <v>50</v>
      </c>
      <c r="L121" s="43">
        <v>7.14</v>
      </c>
    </row>
    <row r="122" spans="1:12" ht="1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51</v>
      </c>
      <c r="L122" s="43">
        <v>2.79</v>
      </c>
    </row>
    <row r="123" spans="1:12" ht="15">
      <c r="A123" s="14"/>
      <c r="B123" s="15"/>
      <c r="C123" s="11"/>
      <c r="D123" s="7" t="s">
        <v>23</v>
      </c>
      <c r="E123" s="42" t="s">
        <v>63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40</v>
      </c>
      <c r="L123" s="43">
        <v>1.8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51" t="s">
        <v>23</v>
      </c>
      <c r="E125" s="42" t="s">
        <v>57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40</v>
      </c>
      <c r="L125" s="43">
        <v>1.5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>SUM(G120:G126)</f>
        <v>26.3</v>
      </c>
      <c r="H127" s="19">
        <f>SUM(H120:H126)</f>
        <v>15.4</v>
      </c>
      <c r="I127" s="19">
        <f>SUM(I120:I126)</f>
        <v>66.100000000000009</v>
      </c>
      <c r="J127" s="19">
        <f>SUM(J120:J126)</f>
        <v>508.19999999999993</v>
      </c>
      <c r="K127" s="25"/>
      <c r="L127" s="19">
        <f>SUM(L120:L126)</f>
        <v>64.63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545</v>
      </c>
      <c r="G138" s="32">
        <f>G127+G137</f>
        <v>26.3</v>
      </c>
      <c r="H138" s="32">
        <f>H127+H137</f>
        <v>15.4</v>
      </c>
      <c r="I138" s="32">
        <f>I127+I137</f>
        <v>66.100000000000009</v>
      </c>
      <c r="J138" s="32">
        <f>J127+J137</f>
        <v>508.19999999999993</v>
      </c>
      <c r="K138" s="32"/>
      <c r="L138" s="32">
        <f>L127+L137</f>
        <v>64.63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250</v>
      </c>
      <c r="G139" s="40">
        <v>8.9</v>
      </c>
      <c r="H139" s="40">
        <v>7.2</v>
      </c>
      <c r="I139" s="40">
        <v>33.4</v>
      </c>
      <c r="J139" s="40">
        <v>234.2</v>
      </c>
      <c r="K139" s="41" t="s">
        <v>52</v>
      </c>
      <c r="L139" s="40">
        <v>17.78</v>
      </c>
    </row>
    <row r="140" spans="1:12" ht="15">
      <c r="A140" s="23"/>
      <c r="B140" s="15"/>
      <c r="C140" s="11"/>
      <c r="D140" s="51" t="s">
        <v>23</v>
      </c>
      <c r="E140" s="42" t="s">
        <v>55</v>
      </c>
      <c r="F140" s="43">
        <v>46</v>
      </c>
      <c r="G140" s="43">
        <v>6</v>
      </c>
      <c r="H140" s="43">
        <v>4.9000000000000004</v>
      </c>
      <c r="I140" s="43">
        <v>14.8</v>
      </c>
      <c r="J140" s="43">
        <v>127.6</v>
      </c>
      <c r="K140" s="44" t="s">
        <v>40</v>
      </c>
      <c r="L140" s="43">
        <v>12.68</v>
      </c>
    </row>
    <row r="141" spans="1:12" ht="1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48</v>
      </c>
      <c r="L141" s="43">
        <v>12.22</v>
      </c>
    </row>
    <row r="142" spans="1:12" ht="15.75" customHeight="1">
      <c r="A142" s="23"/>
      <c r="B142" s="15"/>
      <c r="C142" s="11"/>
      <c r="D142" s="7" t="s">
        <v>23</v>
      </c>
      <c r="E142" s="42" t="s">
        <v>57</v>
      </c>
      <c r="F142" s="43">
        <v>20</v>
      </c>
      <c r="G142" s="43">
        <v>1.3</v>
      </c>
      <c r="H142" s="43">
        <v>0.2</v>
      </c>
      <c r="I142" s="43">
        <v>6.7</v>
      </c>
      <c r="J142" s="43">
        <v>34.200000000000003</v>
      </c>
      <c r="K142" s="44" t="s">
        <v>40</v>
      </c>
      <c r="L142" s="43">
        <v>1.2</v>
      </c>
    </row>
    <row r="143" spans="1:12" ht="15">
      <c r="A143" s="23"/>
      <c r="B143" s="15"/>
      <c r="C143" s="11"/>
      <c r="D143" s="7" t="s">
        <v>24</v>
      </c>
      <c r="E143" s="42" t="s">
        <v>65</v>
      </c>
      <c r="F143" s="43">
        <v>150</v>
      </c>
      <c r="G143" s="43">
        <v>0.6</v>
      </c>
      <c r="H143" s="43">
        <v>0.6</v>
      </c>
      <c r="I143" s="43">
        <v>14.7</v>
      </c>
      <c r="J143" s="43">
        <v>66.599999999999994</v>
      </c>
      <c r="K143" s="44" t="s">
        <v>40</v>
      </c>
      <c r="L143" s="43">
        <v>20.75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666</v>
      </c>
      <c r="G146" s="19">
        <f>SUM(G139:G145)</f>
        <v>20.700000000000003</v>
      </c>
      <c r="H146" s="19">
        <f>SUM(H139:H145)</f>
        <v>15.8</v>
      </c>
      <c r="I146" s="19">
        <f>SUM(I139:I145)</f>
        <v>80.800000000000011</v>
      </c>
      <c r="J146" s="19">
        <f>SUM(J139:J145)</f>
        <v>548.59999999999991</v>
      </c>
      <c r="K146" s="25"/>
      <c r="L146" s="19">
        <f>SUM(L139:L145)</f>
        <v>64.63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666</v>
      </c>
      <c r="G157" s="32">
        <f>G146+G156</f>
        <v>20.700000000000003</v>
      </c>
      <c r="H157" s="32">
        <f>H146+H156</f>
        <v>15.8</v>
      </c>
      <c r="I157" s="32">
        <f>I146+I156</f>
        <v>80.800000000000011</v>
      </c>
      <c r="J157" s="32">
        <f>J146+J156</f>
        <v>548.59999999999991</v>
      </c>
      <c r="K157" s="32"/>
      <c r="L157" s="32">
        <f>L146+L156</f>
        <v>64.63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270</v>
      </c>
      <c r="G158" s="40">
        <v>19.899999999999999</v>
      </c>
      <c r="H158" s="40">
        <v>27.6</v>
      </c>
      <c r="I158" s="40">
        <v>7.8</v>
      </c>
      <c r="J158" s="40">
        <v>359.3</v>
      </c>
      <c r="K158" s="41" t="s">
        <v>44</v>
      </c>
      <c r="L158" s="40">
        <v>60.1</v>
      </c>
    </row>
    <row r="159" spans="1:12" ht="15">
      <c r="A159" s="23"/>
      <c r="B159" s="15"/>
      <c r="C159" s="11"/>
      <c r="D159" s="51" t="s">
        <v>23</v>
      </c>
      <c r="E159" s="42" t="s">
        <v>77</v>
      </c>
      <c r="F159" s="43">
        <v>30</v>
      </c>
      <c r="G159" s="43">
        <v>2.2999999999999998</v>
      </c>
      <c r="H159" s="43">
        <v>0.2</v>
      </c>
      <c r="I159" s="43">
        <v>14.8</v>
      </c>
      <c r="J159" s="43">
        <v>70.3</v>
      </c>
      <c r="K159" s="44" t="s">
        <v>40</v>
      </c>
      <c r="L159" s="43">
        <v>1.8</v>
      </c>
    </row>
    <row r="160" spans="1:12" ht="1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39</v>
      </c>
      <c r="L160" s="43">
        <v>1.23</v>
      </c>
    </row>
    <row r="161" spans="1:12" ht="15">
      <c r="A161" s="23"/>
      <c r="B161" s="15"/>
      <c r="C161" s="11"/>
      <c r="D161" s="7" t="s">
        <v>23</v>
      </c>
      <c r="E161" s="42" t="s">
        <v>57</v>
      </c>
      <c r="F161" s="43">
        <v>25</v>
      </c>
      <c r="G161" s="43">
        <v>1.7</v>
      </c>
      <c r="H161" s="43">
        <v>0.3</v>
      </c>
      <c r="I161" s="43">
        <v>8.4</v>
      </c>
      <c r="J161" s="43">
        <v>42.7</v>
      </c>
      <c r="K161" s="44" t="s">
        <v>40</v>
      </c>
      <c r="L161" s="43">
        <v>1.5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>SUM(G158:G164)</f>
        <v>24.099999999999998</v>
      </c>
      <c r="H165" s="19">
        <f>SUM(H158:H164)</f>
        <v>28.1</v>
      </c>
      <c r="I165" s="19">
        <f>SUM(I158:I164)</f>
        <v>37.4</v>
      </c>
      <c r="J165" s="19">
        <f>SUM(J158:J164)</f>
        <v>499.1</v>
      </c>
      <c r="K165" s="25"/>
      <c r="L165" s="19">
        <f>SUM(L158:L164)</f>
        <v>64.63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525</v>
      </c>
      <c r="G176" s="32">
        <f>G165+G175</f>
        <v>24.099999999999998</v>
      </c>
      <c r="H176" s="32">
        <f>H165+H175</f>
        <v>28.1</v>
      </c>
      <c r="I176" s="32">
        <f>I165+I175</f>
        <v>37.4</v>
      </c>
      <c r="J176" s="32">
        <f>J165+J175</f>
        <v>499.1</v>
      </c>
      <c r="K176" s="32"/>
      <c r="L176" s="32">
        <f>L165+L175</f>
        <v>64.63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260</v>
      </c>
      <c r="G177" s="40">
        <v>22.4</v>
      </c>
      <c r="H177" s="40">
        <v>10.9</v>
      </c>
      <c r="I177" s="40">
        <v>40.4</v>
      </c>
      <c r="J177" s="40">
        <v>349.3</v>
      </c>
      <c r="K177" s="41" t="s">
        <v>53</v>
      </c>
      <c r="L177" s="40">
        <v>58.94</v>
      </c>
    </row>
    <row r="178" spans="1:12" ht="15">
      <c r="A178" s="23"/>
      <c r="B178" s="15"/>
      <c r="C178" s="11"/>
      <c r="D178" s="51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51</v>
      </c>
      <c r="L179" s="43">
        <v>2.69</v>
      </c>
    </row>
    <row r="180" spans="1:12" ht="15">
      <c r="A180" s="23"/>
      <c r="B180" s="15"/>
      <c r="C180" s="11"/>
      <c r="D180" s="7" t="s">
        <v>23</v>
      </c>
      <c r="E180" s="42" t="s">
        <v>63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40</v>
      </c>
      <c r="L180" s="43">
        <v>1.8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51" t="s">
        <v>23</v>
      </c>
      <c r="E182" s="42" t="s">
        <v>57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40</v>
      </c>
      <c r="L182" s="43">
        <v>1.2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>SUM(G177:G183)</f>
        <v>26.2</v>
      </c>
      <c r="H184" s="19">
        <f>SUM(H177:H183)</f>
        <v>11.399999999999999</v>
      </c>
      <c r="I184" s="19">
        <f>SUM(I177:I183)</f>
        <v>68.5</v>
      </c>
      <c r="J184" s="19">
        <f>SUM(J177:J183)</f>
        <v>481.7</v>
      </c>
      <c r="K184" s="25"/>
      <c r="L184" s="19">
        <f>SUM(L177:L183)</f>
        <v>64.63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510</v>
      </c>
      <c r="G195" s="32">
        <f>G184+G194</f>
        <v>26.2</v>
      </c>
      <c r="H195" s="32">
        <f>H184+H194</f>
        <v>11.399999999999999</v>
      </c>
      <c r="I195" s="32">
        <f>I184+I194</f>
        <v>68.5</v>
      </c>
      <c r="J195" s="32">
        <f>J184+J194</f>
        <v>481.7</v>
      </c>
      <c r="K195" s="32"/>
      <c r="L195" s="32">
        <f>L184+L194</f>
        <v>64.63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549.6</v>
      </c>
      <c r="G196" s="34">
        <f>(G24+G43+G62+G81+G100+G119+G138+G157+G176+G195)/(IF(G24=0,0,1)+IF(G43=0,0,1)+IF(G62=0,0,1)+IF(G81=0,0,1)+IF(G100=0,0,1)+IF(G119=0,0,1)+IF(G138=0,0,1)+IF(G157=0,0,1)+IF(G176=0,0,1)+IF(G195=0,0,1))</f>
        <v>22.490000000000002</v>
      </c>
      <c r="H196" s="34">
        <f>(H24+H43+H62+H81+H100+H119+H138+H157+H176+H195)/(IF(H24=0,0,1)+IF(H43=0,0,1)+IF(H62=0,0,1)+IF(H81=0,0,1)+IF(H100=0,0,1)+IF(H119=0,0,1)+IF(H138=0,0,1)+IF(H157=0,0,1)+IF(H176=0,0,1)+IF(H195=0,0,1))</f>
        <v>16.170000000000002</v>
      </c>
      <c r="I196" s="34">
        <f>(I24+I43+I62+I81+I100+I119+I138+I157+I176+I195)/(IF(I24=0,0,1)+IF(I43=0,0,1)+IF(I62=0,0,1)+IF(I81=0,0,1)+IF(I100=0,0,1)+IF(I119=0,0,1)+IF(I138=0,0,1)+IF(I157=0,0,1)+IF(I176=0,0,1)+IF(I195=0,0,1))</f>
        <v>67.02000000000001</v>
      </c>
      <c r="J196" s="34">
        <f>(J24+J43+J62+J81+J100+J119+J138+J157+J176+J195)/(IF(J24=0,0,1)+IF(J43=0,0,1)+IF(J62=0,0,1)+IF(J81=0,0,1)+IF(J100=0,0,1)+IF(J119=0,0,1)+IF(J138=0,0,1)+IF(J157=0,0,1)+IF(J176=0,0,1)+IF(J195=0,0,1))</f>
        <v>503.8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64.63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81:D81"/>
    <mergeCell ref="C100:D100"/>
    <mergeCell ref="C24:D24"/>
    <mergeCell ref="C62:D6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2024-08-30T07:40:55Z</dcterms:modified>
</cp:coreProperties>
</file>